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<sst xmlns="http://schemas.openxmlformats.org/spreadsheetml/2006/main" count="21" uniqueCount="21">
  <si>
    <t>Balio Erantsia</t>
  </si>
  <si>
    <t>Ekoizpena</t>
  </si>
  <si>
    <t>Zergen Ondorengo Emaitza</t>
  </si>
  <si>
    <t>Ustiapeneko Emaitza Gordina</t>
  </si>
  <si>
    <t>Ustiapeneko Emaitza Garbia</t>
  </si>
  <si>
    <t>Pertsonal-Gastuak</t>
  </si>
  <si>
    <t>Amortizazioak</t>
  </si>
  <si>
    <t>Hornidurak</t>
  </si>
  <si>
    <t>Sarrera Finantzarioak</t>
  </si>
  <si>
    <t>Gastu Finantzarioak</t>
  </si>
  <si>
    <t>Zergen Aurretiko Emaitza</t>
  </si>
  <si>
    <t>Sozietateen Gaineko Zergak(2)</t>
  </si>
  <si>
    <t>Iharduera Arrunteko Emaitza</t>
  </si>
  <si>
    <t>Zenbatekoak milaka eurotan adierazita</t>
  </si>
  <si>
    <t>Aparteko Emaitzak</t>
  </si>
  <si>
    <t>(1) Gastu eta Sarrera Finantzarioen barruan</t>
  </si>
  <si>
    <t>Bitarteko kontsumoak</t>
  </si>
  <si>
    <t>(2) 63. kontua baneratzen du. Tributu/Iharduera.rekin lotutako zergak</t>
  </si>
  <si>
    <t>Balore-Zorroaren Emaitza(1)</t>
  </si>
  <si>
    <r>
      <t xml:space="preserve">Iturria: geuk egina. </t>
    </r>
    <r>
      <rPr>
        <i/>
        <sz val="10"/>
        <rFont val="Arial"/>
        <family val="2"/>
      </rPr>
      <t>Gizarte Ekonomiako Estatistikak 2002. Txosten Orokorra (2001-2002 Biurtea); Gizarte Ekonomiako Kontuak 2004. 2003-2004 Biurteko Txostena; Gizarte EkonomiakoEstatistikak 2006. 2004-2006 Biurteko Txostena. Eusko Jaurlaritza. Justizia, Lan eta Gizarte Segurantza Saila. Azterlan eta Araubide Juridikoaren Zuzendaritza; Lan eta inmigrazio Ministeritza. Emplegu Idazkaritza Orokorra.Gizarte Ekonomiaren eta Enpresen Erantzunkizun Sozialaren Sustapenerako Zuzendaritza Orokorra; Gizarte Ekonomiako Estatistikak 2008. 2006-2008 Biurteko Txostena. Eusko Jaurlaritza. Enplegu eta Gizarte Gaietako Saila. Zerbitzuen eta Araubide Juridikoaren Zuzendaritza; eta eta Gizarte Ekonomiako Estatistikak 2010. 2008-2010 BiurtekoTxostena. Eusko Jaurlaritza. Enplegu eta Gizarte Gaietako Saila. Zerbitzuen eta Araubide Juridikoaren Zuzendaritza. Gizarte Ekonomiaren Estatistika 2012 eta 2013ko aurrerapena. Enplegu eta Gizarte Gaietako Saila. Zerbitzu Zuzendaritza. Eusko Jaurlaritza. 2014 urteko Gizarte Ekonomiaren Estatistika eta 2015eko aurrerapena. Eusko Jaurlaritza. Enplegu eta Gizarte Politiken Saila.</t>
    </r>
  </si>
  <si>
    <t>Euskal Gizarte Ekonomiaren galdu-irabazi kontua (Kooperatibak eta Lan Sozietateak). 2002, 2004, 2006, 2008, 2010, 2012 eta 2014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</si>
</sst>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0"/>
      <name val="Arial"/>
      <family val="0"/>
    </font>
    <font>
      <sz val="11"/>
      <color indexed="8"/>
      <name val="Calibri"/>
      <family val="2"/>
    </font>
    <font>
      <sz val="12"/>
      <name val="Arial"/>
      <family val="2"/>
    </font>
    <font>
      <sz val="11"/>
      <name val="Arial"/>
      <family val="2"/>
    </font>
    <font>
      <b/>
      <sz val="11"/>
      <name val="Arial"/>
      <family val="2"/>
    </font>
    <font>
      <sz val="8"/>
      <name val="Arial"/>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b/>
      <sz val="11"/>
      <color indexed="6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style="thin"/>
      <top style="thin"/>
      <bottom/>
    </border>
    <border>
      <left style="thin"/>
      <right style="thin"/>
      <top/>
      <bottom/>
    </border>
    <border>
      <left/>
      <right/>
      <top style="thin"/>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0">
    <xf numFmtId="0" fontId="0" fillId="0" borderId="0" xfId="0"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2" fillId="0" borderId="0" xfId="0" applyFont="1" applyFill="1" applyAlignment="1">
      <alignment/>
    </xf>
    <xf numFmtId="4" fontId="3" fillId="0" borderId="12" xfId="0" applyNumberFormat="1" applyFont="1" applyBorder="1" applyAlignment="1">
      <alignment horizontal="center"/>
    </xf>
    <xf numFmtId="4" fontId="0" fillId="0" borderId="0" xfId="0" applyNumberFormat="1" applyAlignment="1">
      <alignment horizontal="center"/>
    </xf>
    <xf numFmtId="4" fontId="3" fillId="0" borderId="13" xfId="0" applyNumberFormat="1" applyFont="1" applyBorder="1" applyAlignment="1">
      <alignment horizontal="center"/>
    </xf>
    <xf numFmtId="0" fontId="0" fillId="0" borderId="0" xfId="0" applyFont="1" applyAlignment="1">
      <alignment/>
    </xf>
    <xf numFmtId="4" fontId="3" fillId="0" borderId="12" xfId="0" applyNumberFormat="1" applyFont="1" applyBorder="1" applyAlignment="1">
      <alignment horizontal="center"/>
    </xf>
    <xf numFmtId="4" fontId="3" fillId="0" borderId="13" xfId="0" applyNumberFormat="1" applyFont="1" applyBorder="1" applyAlignment="1">
      <alignment horizontal="center"/>
    </xf>
    <xf numFmtId="0" fontId="4" fillId="0" borderId="14" xfId="0" applyFont="1" applyBorder="1" applyAlignment="1">
      <alignment/>
    </xf>
    <xf numFmtId="4" fontId="4" fillId="0" borderId="0" xfId="0" applyNumberFormat="1" applyFont="1" applyBorder="1" applyAlignment="1">
      <alignment horizontal="center"/>
    </xf>
    <xf numFmtId="4" fontId="4" fillId="0" borderId="0" xfId="0" applyNumberFormat="1" applyFont="1" applyBorder="1" applyAlignment="1">
      <alignment horizontal="center"/>
    </xf>
    <xf numFmtId="0" fontId="0" fillId="0" borderId="0" xfId="0" applyFont="1" applyFill="1" applyBorder="1" applyAlignment="1">
      <alignment/>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15" xfId="0" applyNumberFormat="1" applyFont="1" applyBorder="1" applyAlignment="1">
      <alignment horizontal="center"/>
    </xf>
    <xf numFmtId="0" fontId="0" fillId="0" borderId="0" xfId="0" applyFont="1" applyAlignment="1">
      <alignment horizontal="center" vertical="center" wrapText="1"/>
    </xf>
    <xf numFmtId="0" fontId="23" fillId="33" borderId="16" xfId="0" applyFont="1" applyFill="1" applyBorder="1" applyAlignment="1">
      <alignment horizontal="center" vertical="center" wrapText="1"/>
    </xf>
    <xf numFmtId="0" fontId="4" fillId="34" borderId="17" xfId="0" applyFont="1" applyFill="1" applyBorder="1" applyAlignment="1">
      <alignment horizontal="center"/>
    </xf>
    <xf numFmtId="0" fontId="4" fillId="34" borderId="12" xfId="0" applyFont="1" applyFill="1" applyBorder="1" applyAlignment="1">
      <alignment horizontal="center"/>
    </xf>
    <xf numFmtId="0" fontId="42" fillId="0" borderId="18" xfId="0" applyFont="1" applyBorder="1" applyAlignment="1">
      <alignment/>
    </xf>
    <xf numFmtId="4" fontId="42" fillId="0" borderId="17" xfId="0" applyNumberFormat="1" applyFont="1" applyBorder="1" applyAlignment="1">
      <alignment horizontal="center"/>
    </xf>
    <xf numFmtId="4" fontId="42" fillId="0" borderId="15" xfId="0" applyNumberFormat="1" applyFont="1" applyBorder="1" applyAlignment="1">
      <alignment horizontal="center"/>
    </xf>
    <xf numFmtId="0" fontId="23" fillId="33" borderId="10"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20" xfId="0" applyFont="1" applyFill="1" applyBorder="1" applyAlignment="1">
      <alignment horizontal="center" vertical="center" wrapText="1"/>
    </xf>
    <xf numFmtId="0" fontId="23" fillId="33" borderId="2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view="pageLayout" workbookViewId="0" topLeftCell="A1">
      <selection activeCell="A1" sqref="A1"/>
    </sheetView>
  </sheetViews>
  <sheetFormatPr defaultColWidth="11.421875" defaultRowHeight="12.75"/>
  <cols>
    <col min="1" max="1" width="30.57421875" style="0" customWidth="1"/>
    <col min="2" max="3" width="13.00390625" style="0" bestFit="1" customWidth="1"/>
    <col min="4" max="5" width="14.140625" style="0" bestFit="1" customWidth="1"/>
    <col min="6" max="6" width="13.00390625" style="0" bestFit="1" customWidth="1"/>
    <col min="7" max="8" width="12.7109375" style="0" bestFit="1" customWidth="1"/>
  </cols>
  <sheetData>
    <row r="1" spans="2:10" s="1" customFormat="1" ht="23.25" customHeight="1">
      <c r="B1" s="25" t="s">
        <v>20</v>
      </c>
      <c r="C1" s="26"/>
      <c r="D1" s="26"/>
      <c r="E1" s="26"/>
      <c r="F1" s="26"/>
      <c r="G1" s="26"/>
      <c r="H1" s="27"/>
      <c r="I1" s="4"/>
      <c r="J1" s="4"/>
    </row>
    <row r="2" spans="2:8" ht="12.75" customHeight="1">
      <c r="B2" s="28"/>
      <c r="C2" s="19"/>
      <c r="D2" s="19"/>
      <c r="E2" s="19"/>
      <c r="F2" s="19"/>
      <c r="G2" s="19"/>
      <c r="H2" s="29"/>
    </row>
    <row r="3" spans="2:8" ht="15">
      <c r="B3" s="20">
        <v>2002</v>
      </c>
      <c r="C3" s="20">
        <v>2004</v>
      </c>
      <c r="D3" s="20">
        <v>2006</v>
      </c>
      <c r="E3" s="20">
        <v>2008</v>
      </c>
      <c r="F3" s="20">
        <v>2010</v>
      </c>
      <c r="G3" s="20">
        <v>2012</v>
      </c>
      <c r="H3" s="21">
        <v>2014</v>
      </c>
    </row>
    <row r="4" spans="1:8" ht="14.25">
      <c r="A4" s="2" t="s">
        <v>1</v>
      </c>
      <c r="B4" s="5">
        <v>7913370.7345</v>
      </c>
      <c r="C4" s="6">
        <v>8220162.81207</v>
      </c>
      <c r="D4" s="5">
        <v>10140871.03</v>
      </c>
      <c r="E4" s="5">
        <v>10526315.785</v>
      </c>
      <c r="F4" s="9">
        <v>9363694.443</v>
      </c>
      <c r="G4" s="15">
        <v>9368296.294</v>
      </c>
      <c r="H4" s="5">
        <v>8545938.165</v>
      </c>
    </row>
    <row r="5" spans="1:8" ht="14.25">
      <c r="A5" s="3" t="s">
        <v>16</v>
      </c>
      <c r="B5" s="7">
        <v>5426719.6105</v>
      </c>
      <c r="C5" s="7">
        <v>5847359.43919</v>
      </c>
      <c r="D5" s="7">
        <v>7118256.742</v>
      </c>
      <c r="E5" s="7">
        <v>7508565.261</v>
      </c>
      <c r="F5" s="10">
        <v>6379934.852</v>
      </c>
      <c r="G5" s="16">
        <v>6554109.141</v>
      </c>
      <c r="H5" s="17">
        <v>5610550.086</v>
      </c>
    </row>
    <row r="6" spans="1:8" ht="15">
      <c r="A6" s="22" t="s">
        <v>0</v>
      </c>
      <c r="B6" s="23">
        <f aca="true" t="shared" si="0" ref="B6:G6">B4-B5</f>
        <v>2486651.124</v>
      </c>
      <c r="C6" s="23">
        <f t="shared" si="0"/>
        <v>2372803.3728799997</v>
      </c>
      <c r="D6" s="23">
        <f t="shared" si="0"/>
        <v>3022614.2879999997</v>
      </c>
      <c r="E6" s="23">
        <f t="shared" si="0"/>
        <v>3017750.524</v>
      </c>
      <c r="F6" s="23">
        <f t="shared" si="0"/>
        <v>2983759.591</v>
      </c>
      <c r="G6" s="23">
        <f t="shared" si="0"/>
        <v>2814187.153</v>
      </c>
      <c r="H6" s="24">
        <f>H4-H5</f>
        <v>2935388.078999999</v>
      </c>
    </row>
    <row r="7" spans="1:8" ht="14.25">
      <c r="A7" s="3" t="s">
        <v>5</v>
      </c>
      <c r="B7" s="7">
        <v>1614633.0722</v>
      </c>
      <c r="C7" s="7">
        <v>1720362.86248</v>
      </c>
      <c r="D7" s="7">
        <v>1980644.217</v>
      </c>
      <c r="E7" s="7">
        <v>2059310.104</v>
      </c>
      <c r="F7" s="10">
        <v>2103010.683</v>
      </c>
      <c r="G7" s="10">
        <v>2046598.345</v>
      </c>
      <c r="H7" s="7">
        <v>1942075.682</v>
      </c>
    </row>
    <row r="8" spans="1:8" ht="15">
      <c r="A8" s="22" t="s">
        <v>3</v>
      </c>
      <c r="B8" s="23">
        <f aca="true" t="shared" si="1" ref="B8:G8">B6-B7</f>
        <v>872018.0517999998</v>
      </c>
      <c r="C8" s="23">
        <f t="shared" si="1"/>
        <v>652440.5103999998</v>
      </c>
      <c r="D8" s="23">
        <f t="shared" si="1"/>
        <v>1041970.0709999998</v>
      </c>
      <c r="E8" s="23">
        <f t="shared" si="1"/>
        <v>958440.4200000002</v>
      </c>
      <c r="F8" s="23">
        <f t="shared" si="1"/>
        <v>880748.9079999998</v>
      </c>
      <c r="G8" s="23">
        <f t="shared" si="1"/>
        <v>767588.808</v>
      </c>
      <c r="H8" s="23">
        <f>H6-H7</f>
        <v>993312.396999999</v>
      </c>
    </row>
    <row r="9" spans="1:8" ht="14.25">
      <c r="A9" s="3" t="s">
        <v>6</v>
      </c>
      <c r="B9" s="7">
        <v>300175.6455</v>
      </c>
      <c r="C9" s="7">
        <v>317922.44035</v>
      </c>
      <c r="D9" s="7">
        <v>330852.181</v>
      </c>
      <c r="E9" s="7">
        <v>322878.806</v>
      </c>
      <c r="F9" s="10">
        <v>361615.327</v>
      </c>
      <c r="G9" s="10">
        <v>280323.006</v>
      </c>
      <c r="H9" s="7">
        <v>299376.193</v>
      </c>
    </row>
    <row r="10" spans="1:8" ht="14.25">
      <c r="A10" s="3" t="s">
        <v>7</v>
      </c>
      <c r="B10" s="7">
        <v>119871.4006</v>
      </c>
      <c r="C10" s="7">
        <v>108145.86775</v>
      </c>
      <c r="D10" s="7">
        <v>94139.751</v>
      </c>
      <c r="E10" s="7">
        <v>322335.04</v>
      </c>
      <c r="F10" s="10">
        <v>331952.332</v>
      </c>
      <c r="G10" s="10">
        <v>446816.968</v>
      </c>
      <c r="H10" s="7">
        <v>366665.514</v>
      </c>
    </row>
    <row r="11" spans="1:8" ht="15">
      <c r="A11" s="22" t="s">
        <v>4</v>
      </c>
      <c r="B11" s="23">
        <f aca="true" t="shared" si="2" ref="B11:G11">B8-B9-B10</f>
        <v>451971.0056999998</v>
      </c>
      <c r="C11" s="23">
        <f t="shared" si="2"/>
        <v>226372.2022999998</v>
      </c>
      <c r="D11" s="23">
        <f t="shared" si="2"/>
        <v>616978.1389999997</v>
      </c>
      <c r="E11" s="23">
        <f t="shared" si="2"/>
        <v>313226.5740000002</v>
      </c>
      <c r="F11" s="23">
        <f t="shared" si="2"/>
        <v>187181.24899999984</v>
      </c>
      <c r="G11" s="23">
        <f t="shared" si="2"/>
        <v>40448.83399999997</v>
      </c>
      <c r="H11" s="23">
        <f>H8-H9-H10</f>
        <v>327270.68999999895</v>
      </c>
    </row>
    <row r="12" spans="1:8" ht="14.25">
      <c r="A12" s="3" t="s">
        <v>8</v>
      </c>
      <c r="B12" s="7">
        <v>76640.2667</v>
      </c>
      <c r="C12" s="7">
        <v>100739.22471</v>
      </c>
      <c r="D12" s="7">
        <v>118422.713</v>
      </c>
      <c r="E12" s="7">
        <v>223459.942</v>
      </c>
      <c r="F12" s="10">
        <v>145628.852</v>
      </c>
      <c r="G12" s="10">
        <v>178032.211</v>
      </c>
      <c r="H12" s="7">
        <v>133130.431</v>
      </c>
    </row>
    <row r="13" spans="1:8" ht="14.25">
      <c r="A13" s="3" t="s">
        <v>9</v>
      </c>
      <c r="B13" s="7">
        <v>177124.9087</v>
      </c>
      <c r="C13" s="7">
        <v>166626.27115</v>
      </c>
      <c r="D13" s="7">
        <v>201632.374</v>
      </c>
      <c r="E13" s="7">
        <v>373186.792</v>
      </c>
      <c r="F13" s="10">
        <v>226777.835</v>
      </c>
      <c r="G13" s="10">
        <v>191913.236</v>
      </c>
      <c r="H13" s="7">
        <v>167297.571</v>
      </c>
    </row>
    <row r="14" spans="1:8" ht="15">
      <c r="A14" s="22" t="s">
        <v>12</v>
      </c>
      <c r="B14" s="23">
        <f aca="true" t="shared" si="3" ref="B14:G14">B11+B12-B13</f>
        <v>351486.36369999975</v>
      </c>
      <c r="C14" s="23">
        <f t="shared" si="3"/>
        <v>160485.15585999982</v>
      </c>
      <c r="D14" s="23">
        <f t="shared" si="3"/>
        <v>533768.4779999997</v>
      </c>
      <c r="E14" s="23">
        <f t="shared" si="3"/>
        <v>163499.72400000016</v>
      </c>
      <c r="F14" s="23">
        <f t="shared" si="3"/>
        <v>106032.26599999986</v>
      </c>
      <c r="G14" s="23">
        <f t="shared" si="3"/>
        <v>26567.80899999998</v>
      </c>
      <c r="H14" s="23">
        <f>H11+H12-H13</f>
        <v>293103.549999999</v>
      </c>
    </row>
    <row r="15" spans="1:8" ht="14.25">
      <c r="A15" s="3" t="s">
        <v>14</v>
      </c>
      <c r="B15" s="7">
        <v>39470.987</v>
      </c>
      <c r="C15" s="7">
        <v>207657.70561</v>
      </c>
      <c r="D15" s="7">
        <v>41446.657</v>
      </c>
      <c r="E15" s="7">
        <v>173811.355</v>
      </c>
      <c r="F15" s="10">
        <v>117290.243</v>
      </c>
      <c r="G15" s="10">
        <v>4687.475</v>
      </c>
      <c r="H15" s="7">
        <v>10238.942</v>
      </c>
    </row>
    <row r="16" spans="1:8" ht="14.25">
      <c r="A16" s="3" t="s">
        <v>18</v>
      </c>
      <c r="B16" s="7"/>
      <c r="C16" s="7"/>
      <c r="D16" s="7"/>
      <c r="E16" s="7"/>
      <c r="F16" s="10"/>
      <c r="G16" s="10"/>
      <c r="H16" s="7"/>
    </row>
    <row r="17" spans="1:8" ht="15">
      <c r="A17" s="22" t="s">
        <v>10</v>
      </c>
      <c r="B17" s="23">
        <f aca="true" t="shared" si="4" ref="B17:G17">B14+B15</f>
        <v>390957.3506999998</v>
      </c>
      <c r="C17" s="23">
        <f t="shared" si="4"/>
        <v>368142.8614699998</v>
      </c>
      <c r="D17" s="23">
        <f t="shared" si="4"/>
        <v>575215.1349999997</v>
      </c>
      <c r="E17" s="23">
        <f t="shared" si="4"/>
        <v>337311.07900000014</v>
      </c>
      <c r="F17" s="23">
        <f t="shared" si="4"/>
        <v>223322.50899999985</v>
      </c>
      <c r="G17" s="23">
        <f t="shared" si="4"/>
        <v>31255.283999999978</v>
      </c>
      <c r="H17" s="23">
        <f>H14+H15</f>
        <v>303342.491999999</v>
      </c>
    </row>
    <row r="18" spans="1:8" ht="14.25">
      <c r="A18" s="3" t="s">
        <v>11</v>
      </c>
      <c r="B18" s="7">
        <v>26239.685</v>
      </c>
      <c r="C18" s="7">
        <v>32708.45</v>
      </c>
      <c r="D18" s="7">
        <v>48018.872</v>
      </c>
      <c r="E18" s="7">
        <v>-18767.404</v>
      </c>
      <c r="F18" s="10">
        <v>15752.039</v>
      </c>
      <c r="G18" s="10">
        <v>-48064.613</v>
      </c>
      <c r="H18" s="7">
        <v>13048.377</v>
      </c>
    </row>
    <row r="19" spans="1:8" ht="15">
      <c r="A19" s="22" t="s">
        <v>2</v>
      </c>
      <c r="B19" s="23">
        <f aca="true" t="shared" si="5" ref="B19:G19">B17-B18</f>
        <v>364717.6656999998</v>
      </c>
      <c r="C19" s="23">
        <f t="shared" si="5"/>
        <v>335434.4114699998</v>
      </c>
      <c r="D19" s="23">
        <f t="shared" si="5"/>
        <v>527196.2629999997</v>
      </c>
      <c r="E19" s="23">
        <f t="shared" si="5"/>
        <v>356078.4830000001</v>
      </c>
      <c r="F19" s="23">
        <f t="shared" si="5"/>
        <v>207570.46999999986</v>
      </c>
      <c r="G19" s="23">
        <f t="shared" si="5"/>
        <v>79319.89699999997</v>
      </c>
      <c r="H19" s="23">
        <f>H17-H18</f>
        <v>290294.114999999</v>
      </c>
    </row>
    <row r="20" spans="1:7" ht="15">
      <c r="A20" s="11"/>
      <c r="B20" s="12"/>
      <c r="C20" s="12"/>
      <c r="D20" s="12"/>
      <c r="E20" s="12"/>
      <c r="F20" s="13"/>
      <c r="G20" s="13"/>
    </row>
    <row r="21" ht="12.75">
      <c r="A21" s="14" t="s">
        <v>13</v>
      </c>
    </row>
    <row r="22" ht="12.75">
      <c r="A22" s="8" t="s">
        <v>15</v>
      </c>
    </row>
    <row r="23" ht="12.75">
      <c r="A23" s="8" t="s">
        <v>17</v>
      </c>
    </row>
    <row r="24" ht="12.75">
      <c r="A24" s="8"/>
    </row>
    <row r="25" spans="1:7" ht="12.75" customHeight="1">
      <c r="A25" s="18" t="s">
        <v>19</v>
      </c>
      <c r="B25" s="18"/>
      <c r="C25" s="18"/>
      <c r="D25" s="18"/>
      <c r="E25" s="18"/>
      <c r="F25" s="18"/>
      <c r="G25" s="18"/>
    </row>
    <row r="26" spans="1:7" ht="12.75">
      <c r="A26" s="18"/>
      <c r="B26" s="18"/>
      <c r="C26" s="18"/>
      <c r="D26" s="18"/>
      <c r="E26" s="18"/>
      <c r="F26" s="18"/>
      <c r="G26" s="18"/>
    </row>
    <row r="27" spans="1:7" ht="12.75">
      <c r="A27" s="18"/>
      <c r="B27" s="18"/>
      <c r="C27" s="18"/>
      <c r="D27" s="18"/>
      <c r="E27" s="18"/>
      <c r="F27" s="18"/>
      <c r="G27" s="18"/>
    </row>
    <row r="28" spans="1:7" ht="12.75">
      <c r="A28" s="18"/>
      <c r="B28" s="18"/>
      <c r="C28" s="18"/>
      <c r="D28" s="18"/>
      <c r="E28" s="18"/>
      <c r="F28" s="18"/>
      <c r="G28" s="18"/>
    </row>
    <row r="29" spans="1:7" ht="12.75">
      <c r="A29" s="18"/>
      <c r="B29" s="18"/>
      <c r="C29" s="18"/>
      <c r="D29" s="18"/>
      <c r="E29" s="18"/>
      <c r="F29" s="18"/>
      <c r="G29" s="18"/>
    </row>
    <row r="30" spans="1:7" ht="12.75">
      <c r="A30" s="18"/>
      <c r="B30" s="18"/>
      <c r="C30" s="18"/>
      <c r="D30" s="18"/>
      <c r="E30" s="18"/>
      <c r="F30" s="18"/>
      <c r="G30" s="18"/>
    </row>
    <row r="31" spans="1:7" ht="12.75">
      <c r="A31" s="18"/>
      <c r="B31" s="18"/>
      <c r="C31" s="18"/>
      <c r="D31" s="18"/>
      <c r="E31" s="18"/>
      <c r="F31" s="18"/>
      <c r="G31" s="18"/>
    </row>
    <row r="32" spans="1:7" ht="12.75">
      <c r="A32" s="18"/>
      <c r="B32" s="18"/>
      <c r="C32" s="18"/>
      <c r="D32" s="18"/>
      <c r="E32" s="18"/>
      <c r="F32" s="18"/>
      <c r="G32" s="18"/>
    </row>
    <row r="33" spans="1:7" ht="12.75">
      <c r="A33" s="18"/>
      <c r="B33" s="18"/>
      <c r="C33" s="18"/>
      <c r="D33" s="18"/>
      <c r="E33" s="18"/>
      <c r="F33" s="18"/>
      <c r="G33" s="18"/>
    </row>
    <row r="34" ht="12.75">
      <c r="A34" s="8"/>
    </row>
  </sheetData>
  <sheetProtection/>
  <mergeCells count="2">
    <mergeCell ref="A25:G33"/>
    <mergeCell ref="B1:H2"/>
  </mergeCells>
  <printOptions/>
  <pageMargins left="0.75" right="0.75" top="1" bottom="1" header="0" footer="0"/>
  <pageSetup horizontalDpi="600" verticalDpi="600" orientation="landscape" paperSize="9" r:id="rId2"/>
  <headerFooter alignWithMargins="0">
    <oddHeader>&amp;L&amp;G
&amp;C&amp;"Arial,Negrita Cursiva"
GIZARTE EKONOMIAKO EUSKAL BEHATOKIA-OBSERVATORIO VASCO DE ECONOMÍA SOCIAL</oddHead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UPV / EHU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UPV / EHU</dc:creator>
  <cp:keywords/>
  <dc:description/>
  <cp:lastModifiedBy>Gezki</cp:lastModifiedBy>
  <cp:lastPrinted>2010-11-03T17:18:12Z</cp:lastPrinted>
  <dcterms:created xsi:type="dcterms:W3CDTF">2009-05-29T11:23:08Z</dcterms:created>
  <dcterms:modified xsi:type="dcterms:W3CDTF">2018-05-23T11:20:02Z</dcterms:modified>
  <cp:category/>
  <cp:version/>
  <cp:contentType/>
  <cp:contentStatus/>
</cp:coreProperties>
</file>