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'Hoja1'!$A$1:$AD$35</definedName>
  </definedNames>
  <calcPr fullCalcOnLoad="1"/>
</workbook>
</file>

<file path=xl/sharedStrings.xml><?xml version="1.0" encoding="utf-8"?>
<sst xmlns="http://schemas.openxmlformats.org/spreadsheetml/2006/main" count="21" uniqueCount="21">
  <si>
    <t>Producción</t>
  </si>
  <si>
    <t>Consumos Intermedios</t>
  </si>
  <si>
    <t>Valor Añadido</t>
  </si>
  <si>
    <t>Gasto de Personal</t>
  </si>
  <si>
    <t>Resultado Bruto de Explotación</t>
  </si>
  <si>
    <t>Amortizaciones</t>
  </si>
  <si>
    <t>Provisiones</t>
  </si>
  <si>
    <t>Resultado Neto de Explotación</t>
  </si>
  <si>
    <t>Ingesos Financieros</t>
  </si>
  <si>
    <t>Gastos Financieros</t>
  </si>
  <si>
    <t>Resultados Extraordinarios</t>
  </si>
  <si>
    <t>Resultados antes de Impuesto</t>
  </si>
  <si>
    <t>Resultado Después de Impuestos</t>
  </si>
  <si>
    <t>Resultados de Actividades Ordinarias</t>
  </si>
  <si>
    <t>Inmpuesto de Sociedades(2)</t>
  </si>
  <si>
    <t>Importes en miles de euros</t>
  </si>
  <si>
    <t>Resultado Cartera de Valores(1)</t>
  </si>
  <si>
    <t>(1) Dentro de Ingresos y Gastos Financieros</t>
  </si>
  <si>
    <t xml:space="preserve">(2) Incluye la Cuenta 63. Impuestos ligados a la Actividad/Tributos </t>
  </si>
  <si>
    <r>
      <t xml:space="preserve">Fuente: elaboración propia a partir de las </t>
    </r>
    <r>
      <rPr>
        <i/>
        <sz val="10"/>
        <rFont val="Arial"/>
        <family val="2"/>
      </rPr>
      <t>Estadísticas de la Economía Social 2002. Informe General (Bienio 2001-2002); Las Cuentas de la Economía Social 2004. Informe Bienio 2003-2004 y Estadísticas de la  Economía Social 2006. Informe Bienio 2004-2006. Gobierno Vasco. Departamento de Justicia, Empleo y Seguridad Social. Dirección de Estudios y Régimen Jurídico; Minisiterio de Trabajo e Inmigración. Secretaría General de Empleo. Dirección General de Fomento de la Economía Social y de la Responsabilidad Social de las Empresas; y Estadísticas de la Economía Social Vasca 2008. Informe del Bienio 2006-2008 y Estadísticasde la Economía Social Vasca 2010. Informe Bienio 2008-2010. Gobierno Vasco. Departamento de Empleo y Asuntos Sociales. Dirección de Servicios y Régimen Jurídico. Estadística de la Economía Social 2012 y avance 2013.Departamento de Empleo y Asuntos Sociales, Dirección de Servicios. Gobierno Vasco. Estadística de la Economía Social 2014 y avance 2015. Gobierno Vasco. Departamento de Empleo y Políticas Sociales.</t>
    </r>
  </si>
  <si>
    <t>Cuenta de pérdidas y ganancias de la Economía Social Vasca (Cooperativas y Sociedades Laborales).  2002, 2004, 2006, 2008, 2010, 2012 y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</si>
</sst>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Fill="1" applyAlignment="1">
      <alignment/>
    </xf>
    <xf numFmtId="4" fontId="2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2" fillId="0" borderId="17" xfId="0" applyFont="1" applyBorder="1" applyAlignment="1">
      <alignment/>
    </xf>
    <xf numFmtId="4" fontId="42" fillId="0" borderId="16" xfId="0" applyNumberFormat="1" applyFont="1" applyBorder="1" applyAlignment="1">
      <alignment horizontal="center"/>
    </xf>
    <xf numFmtId="4" fontId="42" fillId="0" borderId="15" xfId="0" applyNumberFormat="1" applyFont="1" applyBorder="1" applyAlignment="1">
      <alignment horizontal="center"/>
    </xf>
    <xf numFmtId="0" fontId="42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view="pageLayout" workbookViewId="0" topLeftCell="A1">
      <selection activeCell="A1" sqref="A1:H33"/>
    </sheetView>
  </sheetViews>
  <sheetFormatPr defaultColWidth="11.421875" defaultRowHeight="12.75"/>
  <cols>
    <col min="1" max="1" width="37.00390625" style="0" customWidth="1"/>
    <col min="2" max="3" width="12.7109375" style="0" bestFit="1" customWidth="1"/>
    <col min="4" max="5" width="14.140625" style="0" bestFit="1" customWidth="1"/>
    <col min="6" max="8" width="12.7109375" style="0" bestFit="1" customWidth="1"/>
    <col min="9" max="9" width="14.00390625" style="0" customWidth="1"/>
    <col min="10" max="10" width="15.00390625" style="0" customWidth="1"/>
  </cols>
  <sheetData>
    <row r="2" spans="3:10" s="2" customFormat="1" ht="15" customHeight="1">
      <c r="C2"/>
      <c r="D2"/>
      <c r="E2"/>
      <c r="F2"/>
      <c r="G2"/>
      <c r="H2"/>
      <c r="I2" s="5"/>
      <c r="J2" s="5"/>
    </row>
    <row r="3" spans="2:10" s="2" customFormat="1" ht="18" customHeight="1">
      <c r="B3" s="25" t="s">
        <v>20</v>
      </c>
      <c r="C3" s="26"/>
      <c r="D3" s="26"/>
      <c r="E3" s="26"/>
      <c r="F3" s="26"/>
      <c r="G3" s="26"/>
      <c r="H3" s="27"/>
      <c r="I3" s="5"/>
      <c r="J3" s="5"/>
    </row>
    <row r="4" spans="2:8" ht="12.75">
      <c r="B4" s="28"/>
      <c r="C4" s="29"/>
      <c r="D4" s="29"/>
      <c r="E4" s="29"/>
      <c r="F4" s="29"/>
      <c r="G4" s="29"/>
      <c r="H4" s="30"/>
    </row>
    <row r="5" spans="2:8" ht="15">
      <c r="B5" s="18">
        <v>2002</v>
      </c>
      <c r="C5" s="18">
        <v>2004</v>
      </c>
      <c r="D5" s="18">
        <v>2006</v>
      </c>
      <c r="E5" s="18">
        <v>2008</v>
      </c>
      <c r="F5" s="18">
        <v>2010</v>
      </c>
      <c r="G5" s="18">
        <v>2012</v>
      </c>
      <c r="H5" s="19">
        <v>2014</v>
      </c>
    </row>
    <row r="6" spans="1:8" ht="14.25">
      <c r="A6" s="3" t="s">
        <v>0</v>
      </c>
      <c r="B6" s="6">
        <v>7913370.7345</v>
      </c>
      <c r="C6" s="7">
        <v>8220162.81207</v>
      </c>
      <c r="D6" s="6">
        <v>10140871.03</v>
      </c>
      <c r="E6" s="6">
        <v>10526315.785</v>
      </c>
      <c r="F6" s="6">
        <v>9363694.443</v>
      </c>
      <c r="G6" s="15">
        <v>9368296.294</v>
      </c>
      <c r="H6" s="6">
        <v>8545938.165</v>
      </c>
    </row>
    <row r="7" spans="1:8" ht="14.25">
      <c r="A7" s="4" t="s">
        <v>1</v>
      </c>
      <c r="B7" s="8">
        <v>5426719.6105</v>
      </c>
      <c r="C7" s="8">
        <v>5847359.43919</v>
      </c>
      <c r="D7" s="8">
        <v>7118256.742</v>
      </c>
      <c r="E7" s="8">
        <v>7508565.261</v>
      </c>
      <c r="F7" s="8">
        <v>6379934.852</v>
      </c>
      <c r="G7" s="16">
        <v>6554109.141</v>
      </c>
      <c r="H7" s="17">
        <v>5610550.086</v>
      </c>
    </row>
    <row r="8" spans="1:8" ht="15">
      <c r="A8" s="20" t="s">
        <v>2</v>
      </c>
      <c r="B8" s="21">
        <f aca="true" t="shared" si="0" ref="B8:G8">B6-B7</f>
        <v>2486651.124</v>
      </c>
      <c r="C8" s="21">
        <f t="shared" si="0"/>
        <v>2372803.3728799997</v>
      </c>
      <c r="D8" s="21">
        <f t="shared" si="0"/>
        <v>3022614.2879999997</v>
      </c>
      <c r="E8" s="21">
        <f t="shared" si="0"/>
        <v>3017750.524</v>
      </c>
      <c r="F8" s="21">
        <f t="shared" si="0"/>
        <v>2983759.591</v>
      </c>
      <c r="G8" s="21">
        <f t="shared" si="0"/>
        <v>2814187.153</v>
      </c>
      <c r="H8" s="22">
        <f>H6-H7</f>
        <v>2935388.078999999</v>
      </c>
    </row>
    <row r="9" spans="1:8" ht="14.25">
      <c r="A9" s="14" t="s">
        <v>3</v>
      </c>
      <c r="B9" s="8">
        <v>1614633.0722</v>
      </c>
      <c r="C9" s="8">
        <v>1720362.86248</v>
      </c>
      <c r="D9" s="8">
        <v>1980644.217</v>
      </c>
      <c r="E9" s="8">
        <v>2059310.104</v>
      </c>
      <c r="F9" s="8">
        <v>2103010.683</v>
      </c>
      <c r="G9" s="8">
        <v>2046598.345</v>
      </c>
      <c r="H9" s="8">
        <v>1942075.682</v>
      </c>
    </row>
    <row r="10" spans="1:8" ht="15">
      <c r="A10" s="20" t="s">
        <v>4</v>
      </c>
      <c r="B10" s="21">
        <f aca="true" t="shared" si="1" ref="B10:G10">B8-B9</f>
        <v>872018.0517999998</v>
      </c>
      <c r="C10" s="21">
        <f t="shared" si="1"/>
        <v>652440.5103999998</v>
      </c>
      <c r="D10" s="21">
        <f t="shared" si="1"/>
        <v>1041970.0709999998</v>
      </c>
      <c r="E10" s="21">
        <f t="shared" si="1"/>
        <v>958440.4200000002</v>
      </c>
      <c r="F10" s="21">
        <f t="shared" si="1"/>
        <v>880748.9079999998</v>
      </c>
      <c r="G10" s="21">
        <f t="shared" si="1"/>
        <v>767588.808</v>
      </c>
      <c r="H10" s="21">
        <f>H8-H9</f>
        <v>993312.396999999</v>
      </c>
    </row>
    <row r="11" spans="1:8" ht="14.25">
      <c r="A11" s="14" t="s">
        <v>5</v>
      </c>
      <c r="B11" s="8">
        <v>300175.6455</v>
      </c>
      <c r="C11" s="8">
        <v>317922.44035</v>
      </c>
      <c r="D11" s="8">
        <v>330852.181</v>
      </c>
      <c r="E11" s="8">
        <v>322878.806</v>
      </c>
      <c r="F11" s="8">
        <v>361615.327</v>
      </c>
      <c r="G11" s="8">
        <v>280323.006</v>
      </c>
      <c r="H11" s="8">
        <v>299376.193</v>
      </c>
    </row>
    <row r="12" spans="1:8" ht="14.25">
      <c r="A12" s="14" t="s">
        <v>6</v>
      </c>
      <c r="B12" s="8">
        <v>119871.4006</v>
      </c>
      <c r="C12" s="8">
        <v>108145.86775</v>
      </c>
      <c r="D12" s="8">
        <v>94139.751</v>
      </c>
      <c r="E12" s="8">
        <v>322335.04</v>
      </c>
      <c r="F12" s="8">
        <v>331952.332</v>
      </c>
      <c r="G12" s="8">
        <v>446816.968</v>
      </c>
      <c r="H12" s="8">
        <v>366665.514</v>
      </c>
    </row>
    <row r="13" spans="1:8" ht="15">
      <c r="A13" s="20" t="s">
        <v>7</v>
      </c>
      <c r="B13" s="21">
        <f aca="true" t="shared" si="2" ref="B13:G13">B10-B11-B12</f>
        <v>451971.0056999998</v>
      </c>
      <c r="C13" s="21">
        <f t="shared" si="2"/>
        <v>226372.2022999998</v>
      </c>
      <c r="D13" s="21">
        <f t="shared" si="2"/>
        <v>616978.1389999997</v>
      </c>
      <c r="E13" s="21">
        <f t="shared" si="2"/>
        <v>313226.5740000002</v>
      </c>
      <c r="F13" s="21">
        <f t="shared" si="2"/>
        <v>187181.24899999984</v>
      </c>
      <c r="G13" s="21">
        <f t="shared" si="2"/>
        <v>40448.83399999997</v>
      </c>
      <c r="H13" s="21">
        <f>H10-H11-H12</f>
        <v>327270.68999999895</v>
      </c>
    </row>
    <row r="14" spans="1:8" ht="14.25">
      <c r="A14" s="14" t="s">
        <v>8</v>
      </c>
      <c r="B14" s="8">
        <v>76640.2667</v>
      </c>
      <c r="C14" s="8">
        <v>100739.22471</v>
      </c>
      <c r="D14" s="8">
        <v>118422.713</v>
      </c>
      <c r="E14" s="8">
        <v>223459.942</v>
      </c>
      <c r="F14" s="8">
        <v>145628.852</v>
      </c>
      <c r="G14" s="8">
        <v>178032.211</v>
      </c>
      <c r="H14" s="8">
        <v>133130.431</v>
      </c>
    </row>
    <row r="15" spans="1:8" ht="14.25">
      <c r="A15" s="14" t="s">
        <v>9</v>
      </c>
      <c r="B15" s="8">
        <v>177124.9087</v>
      </c>
      <c r="C15" s="8">
        <v>166626.27115</v>
      </c>
      <c r="D15" s="8">
        <v>201632.374</v>
      </c>
      <c r="E15" s="8">
        <v>373186.792</v>
      </c>
      <c r="F15" s="8">
        <v>226777.835</v>
      </c>
      <c r="G15" s="8">
        <v>191913.236</v>
      </c>
      <c r="H15" s="8">
        <v>167297.571</v>
      </c>
    </row>
    <row r="16" spans="1:8" ht="15">
      <c r="A16" s="23" t="s">
        <v>13</v>
      </c>
      <c r="B16" s="21">
        <f aca="true" t="shared" si="3" ref="B16:G16">B13+B14-B15</f>
        <v>351486.36369999975</v>
      </c>
      <c r="C16" s="21">
        <f t="shared" si="3"/>
        <v>160485.15585999982</v>
      </c>
      <c r="D16" s="21">
        <f t="shared" si="3"/>
        <v>533768.4779999997</v>
      </c>
      <c r="E16" s="21">
        <f t="shared" si="3"/>
        <v>163499.72400000016</v>
      </c>
      <c r="F16" s="21">
        <f t="shared" si="3"/>
        <v>106032.26599999986</v>
      </c>
      <c r="G16" s="21">
        <f t="shared" si="3"/>
        <v>26567.80899999998</v>
      </c>
      <c r="H16" s="21">
        <f>H13+H14-H15</f>
        <v>293103.549999999</v>
      </c>
    </row>
    <row r="17" spans="1:8" ht="14.25">
      <c r="A17" s="14" t="s">
        <v>10</v>
      </c>
      <c r="B17" s="8">
        <v>39470.987</v>
      </c>
      <c r="C17" s="8">
        <v>207657.70561</v>
      </c>
      <c r="D17" s="8">
        <v>41446.657</v>
      </c>
      <c r="E17" s="8">
        <v>173811.355</v>
      </c>
      <c r="F17" s="8">
        <v>117290.243</v>
      </c>
      <c r="G17" s="8">
        <v>4687.475</v>
      </c>
      <c r="H17" s="8">
        <v>10238.942</v>
      </c>
    </row>
    <row r="18" spans="1:8" ht="14.25">
      <c r="A18" s="14" t="s">
        <v>16</v>
      </c>
      <c r="B18" s="8"/>
      <c r="C18" s="8"/>
      <c r="D18" s="8"/>
      <c r="E18" s="8"/>
      <c r="F18" s="8"/>
      <c r="G18" s="8"/>
      <c r="H18" s="8"/>
    </row>
    <row r="19" spans="1:8" ht="15">
      <c r="A19" s="23" t="s">
        <v>11</v>
      </c>
      <c r="B19" s="21">
        <f aca="true" t="shared" si="4" ref="B19:G19">B16+B17</f>
        <v>390957.3506999998</v>
      </c>
      <c r="C19" s="21">
        <f t="shared" si="4"/>
        <v>368142.8614699998</v>
      </c>
      <c r="D19" s="21">
        <f t="shared" si="4"/>
        <v>575215.1349999997</v>
      </c>
      <c r="E19" s="21">
        <f t="shared" si="4"/>
        <v>337311.07900000014</v>
      </c>
      <c r="F19" s="21">
        <f t="shared" si="4"/>
        <v>223322.50899999985</v>
      </c>
      <c r="G19" s="21">
        <f t="shared" si="4"/>
        <v>31255.283999999978</v>
      </c>
      <c r="H19" s="21">
        <f>H16+H17</f>
        <v>303342.491999999</v>
      </c>
    </row>
    <row r="20" spans="1:8" ht="14.25">
      <c r="A20" s="14" t="s">
        <v>14</v>
      </c>
      <c r="B20" s="8">
        <v>26239.685</v>
      </c>
      <c r="C20" s="8">
        <v>32708.45</v>
      </c>
      <c r="D20" s="8">
        <v>48018.872</v>
      </c>
      <c r="E20" s="8">
        <v>-18767.404</v>
      </c>
      <c r="F20" s="8">
        <v>15752.039</v>
      </c>
      <c r="G20" s="8">
        <v>-48064.613</v>
      </c>
      <c r="H20" s="8">
        <v>13048.377</v>
      </c>
    </row>
    <row r="21" spans="1:8" ht="15">
      <c r="A21" s="20" t="s">
        <v>12</v>
      </c>
      <c r="B21" s="21">
        <f aca="true" t="shared" si="5" ref="B21:G21">B19-B20</f>
        <v>364717.6656999998</v>
      </c>
      <c r="C21" s="21">
        <f t="shared" si="5"/>
        <v>335434.4114699998</v>
      </c>
      <c r="D21" s="21">
        <f t="shared" si="5"/>
        <v>527196.2629999997</v>
      </c>
      <c r="E21" s="21">
        <f t="shared" si="5"/>
        <v>356078.4830000001</v>
      </c>
      <c r="F21" s="21">
        <f t="shared" si="5"/>
        <v>207570.46999999986</v>
      </c>
      <c r="G21" s="21">
        <f t="shared" si="5"/>
        <v>79319.89699999997</v>
      </c>
      <c r="H21" s="21">
        <f>H19-H20</f>
        <v>290294.114999999</v>
      </c>
    </row>
    <row r="22" spans="1:7" ht="15">
      <c r="A22" s="10"/>
      <c r="B22" s="11"/>
      <c r="C22" s="11"/>
      <c r="D22" s="11"/>
      <c r="E22" s="11"/>
      <c r="F22" s="11"/>
      <c r="G22" s="11"/>
    </row>
    <row r="23" ht="12.75">
      <c r="A23" s="1" t="s">
        <v>15</v>
      </c>
    </row>
    <row r="24" ht="12.75">
      <c r="A24" s="12" t="s">
        <v>17</v>
      </c>
    </row>
    <row r="25" ht="12.75">
      <c r="A25" s="12" t="s">
        <v>18</v>
      </c>
    </row>
    <row r="26" ht="12.75">
      <c r="A26" s="13"/>
    </row>
    <row r="27" spans="1:8" ht="12.75" customHeight="1">
      <c r="A27" s="24" t="s">
        <v>19</v>
      </c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  <row r="29" spans="1:8" ht="12.75">
      <c r="A29" s="24"/>
      <c r="B29" s="24"/>
      <c r="C29" s="24"/>
      <c r="D29" s="24"/>
      <c r="E29" s="24"/>
      <c r="F29" s="24"/>
      <c r="G29" s="24"/>
      <c r="H29" s="24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2.75">
      <c r="A33" s="24"/>
      <c r="B33" s="24"/>
      <c r="C33" s="24"/>
      <c r="D33" s="24"/>
      <c r="E33" s="24"/>
      <c r="F33" s="24"/>
      <c r="G33" s="24"/>
      <c r="H33" s="24"/>
    </row>
    <row r="34" ht="12.75">
      <c r="A34" s="9"/>
    </row>
  </sheetData>
  <sheetProtection/>
  <mergeCells count="2">
    <mergeCell ref="A27:H33"/>
    <mergeCell ref="B3:H4"/>
  </mergeCells>
  <printOptions/>
  <pageMargins left="0.75" right="0.8" top="1" bottom="1" header="0" footer="0"/>
  <pageSetup horizontalDpi="600" verticalDpi="600" orientation="landscape" paperSize="9" r:id="rId2"/>
  <headerFooter alignWithMargins="0">
    <oddHeader>&amp;L
&amp;G
&amp;C&amp;"Arial,Negrita"
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Gezki</cp:lastModifiedBy>
  <cp:lastPrinted>2012-10-24T15:17:46Z</cp:lastPrinted>
  <dcterms:created xsi:type="dcterms:W3CDTF">2009-05-29T11:23:08Z</dcterms:created>
  <dcterms:modified xsi:type="dcterms:W3CDTF">2018-05-23T09:47:08Z</dcterms:modified>
  <cp:category/>
  <cp:version/>
  <cp:contentType/>
  <cp:contentStatus/>
</cp:coreProperties>
</file>